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i unidad\CONTROL INTERNO UNICAUCA\2026\AUDITORIA CGR 2026\VISITA PROYECTOS SGREGALIAS\"/>
    </mc:Choice>
  </mc:AlternateContent>
  <xr:revisionPtr revIDLastSave="0" documentId="13_ncr:1_{6B630046-F91F-4020-BB71-6D9F24F544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00 F14.1  PLANES DE MEJORAM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" l="1"/>
  <c r="M15" i="1"/>
  <c r="M13" i="1"/>
  <c r="M16" i="1"/>
  <c r="M12" i="1"/>
  <c r="M11" i="1"/>
</calcChain>
</file>

<file path=xl/sharedStrings.xml><?xml version="1.0" encoding="utf-8"?>
<sst xmlns="http://schemas.openxmlformats.org/spreadsheetml/2006/main" count="74" uniqueCount="55">
  <si>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</si>
  <si>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</si>
  <si>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</si>
  <si>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</si>
  <si>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</si>
  <si>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</si>
  <si>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</si>
  <si>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</si>
  <si>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</si>
  <si>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</si>
  <si>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</si>
  <si>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</si>
  <si>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</si>
  <si>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</si>
  <si>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</si>
  <si>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</si>
  <si>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</si>
  <si>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</si>
  <si>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</si>
  <si>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</si>
  <si>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</si>
  <si>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</si>
  <si>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</si>
  <si>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</si>
  <si>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</si>
  <si>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ACTIVIDADES / FECHA DE INICIO
(aa-mm-dd)</t>
  </si>
  <si>
    <t>ACTIVIDADES / FECHA DE TERMINACIÓN
(a-m-d)</t>
  </si>
  <si>
    <t>PLANEACIÓN, EJECUCIÓN,
PUESTA EN MARCHA Y
SOSTENIBILIDAD DEL PROYECTO
BPIN 2018000100167
“CONFORMACIÓN DE UN CENTRO
DE DESARROLLO TECNOLÓGICO
PARA LA INNOVACIÓN DE LA
INFRAESTRUCTURA VIAL EN EL
DEPARTAMENTO DEL CAUCA”</t>
  </si>
  <si>
    <t>Propuesta presentada</t>
  </si>
  <si>
    <t>Realizar los trámites necesarios para la creación del Centro de Desarrollo Tecnológico para la Innovación de la Infraestructura vial (CDT VIAL) al interior de la Universidad del Cauca</t>
  </si>
  <si>
    <t>Propuesta presentada ante consejo superior</t>
  </si>
  <si>
    <t>Definir e implementar el  modelo de negocio</t>
  </si>
  <si>
    <t xml:space="preserve">Gestionar  la certificación  de los servicios a prestar por el Centro de Desarrollo Tecnológico para la Innovación de la Infraestructura vial (CDT VIAL) ante un organismo de acreditación </t>
  </si>
  <si>
    <t>Realizar los trámites necesarios para la acreditación de los ensayos de laboratorio ante el organismo de acreditación</t>
  </si>
  <si>
    <t>Documentos radicados ante el organismo de acreditación</t>
  </si>
  <si>
    <t>Impulsar el tramite de reconocimiento ante Minciencias del Centro de Desarrollo Tecnológico para la Innovación de la Infraestructura vial (CDT VIAL) como actor del SNCTI.</t>
  </si>
  <si>
    <t>Facultad de Ingenieria Civil
Equipo proyecto de investigación CDT Vial
Vicerrectoria de Investigaciones</t>
  </si>
  <si>
    <t>Facultad de Ingenieria Civil
Equipo proyecto de investigación CDT Vial
Vicerrectoria de Investigaciones
Vicerrectoria Academica</t>
  </si>
  <si>
    <t>Presentar propuesta de creación del Centro de Desarrollo Tecnológico para la Innovación de la Infraestructura vial</t>
  </si>
  <si>
    <t>Porcentaje de Personal asignado</t>
  </si>
  <si>
    <t>Implementar un modelo de negocio estrategico que permita lograr la sostenibilidad financiera del Centro de Desarrollo Tecnologico para la Innovación de la Infraestructura vial</t>
  </si>
  <si>
    <t>Director del Centro  de Desarrollo Tecnologico para la Innovación de la Infraestructura vial</t>
  </si>
  <si>
    <t>Director del Centro  de Desarrollo Tecnologico para la Innovación de la Infraestructura vial
Vicerrectoria de Investigación</t>
  </si>
  <si>
    <t>Director del Centro  de Desarrollo Tecnologico para la Innovación de la Infraestructura vial
Vicerrector de Investigaciones</t>
  </si>
  <si>
    <t>FILA_2</t>
  </si>
  <si>
    <t>FILA_3</t>
  </si>
  <si>
    <t>FILA_4</t>
  </si>
  <si>
    <t>FILA_5</t>
  </si>
  <si>
    <t>FILA_6</t>
  </si>
  <si>
    <t xml:space="preserve">Modelo de negocio definido  e implementado </t>
  </si>
  <si>
    <t>Incumplimiento por parte de la entidad ejecutora, respecto del cumplimiento integral del objeto del proyecto, referente a incumplimiento en la planeación, ejecución, puesta en marcha y sostenibilidad del mismo, tales irregularidades contravienen los principios de planeación, eficiencia, eficacia y economía</t>
  </si>
  <si>
    <t>Presentar ante el Consejo Superior,  la propuesta de creación del Centro de desarrollo Tecnológico para la Innovación de la Infraestructura vial</t>
  </si>
  <si>
    <t>Asignar el talento humano requerido para operar los equipos y prestar los servicios establecidos en el marco del proyecto CDT Vial</t>
  </si>
  <si>
    <t>Gestionar ante Minciencias el tramite de reconocimiento del Centro de Desarrollo Tecnológico para la Innovación de la Infraestructura vial (CDT VIAL) como actor del SNCTI</t>
  </si>
  <si>
    <t>Porcentaje Gestiones de trámite realizadas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</si>
</sst>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0"/>
      <color theme="1"/>
      <name val="Arial"/>
      <family val="2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4" fontId="4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horizontal="justify"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2" fillId="3" borderId="2" xfId="0" applyFont="1" applyFill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4" fontId="2" fillId="0" borderId="2" xfId="0" applyNumberFormat="1" applyFont="1" applyBorder="1" applyAlignment="1" applyProtection="1">
      <alignment horizontal="center" vertical="center" wrapText="1"/>
      <protection locked="0"/>
    </xf>
    <xf numFmtId="1" fontId="6" fillId="0" borderId="4" xfId="0" applyNumberFormat="1" applyFont="1" applyBorder="1" applyAlignment="1" applyProtection="1">
      <alignment horizontal="center" vertical="center" wrapText="1"/>
      <protection locked="0"/>
    </xf>
    <xf numFmtId="9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vertical="center" wrapText="1"/>
      <protection locked="0"/>
    </xf>
    <xf numFmtId="0" fontId="3" fillId="2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0" borderId="7" xfId="0" applyBorder="1" applyAlignment="1">
      <alignment wrapText="1"/>
    </xf>
    <xf numFmtId="0" fontId="1" fillId="0" borderId="2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horizontal="justify" vertical="center" wrapText="1"/>
      <protection locked="0"/>
    </xf>
    <xf numFmtId="0" fontId="7" fillId="4" borderId="2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184193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7"/>
  <sheetViews>
    <sheetView tabSelected="1" topLeftCell="E15" zoomScale="110" zoomScaleNormal="110" workbookViewId="0">
      <selection activeCell="H16" sqref="H16"/>
    </sheetView>
  </sheetViews>
  <sheetFormatPr baseColWidth="10" defaultColWidth="9.140625" defaultRowHeight="15" x14ac:dyDescent="0.25"/>
  <cols>
    <col min="1" max="1" width="9.140625" style="2"/>
    <col min="2" max="2" width="16" style="2" customWidth="1"/>
    <col min="3" max="3" width="27" style="2" customWidth="1"/>
    <col min="4" max="4" width="21" style="2" customWidth="1"/>
    <col min="5" max="5" width="30" style="2" customWidth="1"/>
    <col min="6" max="6" width="24" style="2" customWidth="1"/>
    <col min="7" max="7" width="28.140625" style="2" customWidth="1"/>
    <col min="8" max="8" width="31" style="2" customWidth="1"/>
    <col min="9" max="9" width="36" style="2" customWidth="1"/>
    <col min="10" max="10" width="47" style="2" customWidth="1"/>
    <col min="11" max="11" width="35" style="2" customWidth="1"/>
    <col min="12" max="12" width="40" style="2" customWidth="1"/>
    <col min="13" max="13" width="36" style="2" customWidth="1"/>
    <col min="14" max="14" width="46" style="2" customWidth="1"/>
    <col min="15" max="15" width="19" style="2" customWidth="1"/>
    <col min="16" max="16" width="9.140625" style="2"/>
    <col min="17" max="256" width="8" style="2" hidden="1"/>
    <col min="257" max="16384" width="9.140625" style="2"/>
  </cols>
  <sheetData>
    <row r="1" spans="1:15" ht="30" customHeight="1" x14ac:dyDescent="0.25">
      <c r="B1" s="1" t="s">
        <v>0</v>
      </c>
      <c r="C1" s="1">
        <v>53</v>
      </c>
      <c r="D1" s="22" t="s">
        <v>1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45" customHeight="1" x14ac:dyDescent="0.25">
      <c r="B2" s="1" t="s">
        <v>2</v>
      </c>
      <c r="C2" s="1">
        <v>400</v>
      </c>
      <c r="D2" s="22" t="s">
        <v>3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390</v>
      </c>
    </row>
    <row r="5" spans="1:15" x14ac:dyDescent="0.25">
      <c r="B5" s="1" t="s">
        <v>6</v>
      </c>
      <c r="C5" s="3">
        <v>46041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30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25</v>
      </c>
      <c r="L10" s="1" t="s">
        <v>26</v>
      </c>
      <c r="M10" s="1" t="s">
        <v>19</v>
      </c>
      <c r="N10" s="1" t="s">
        <v>20</v>
      </c>
      <c r="O10" s="1" t="s">
        <v>21</v>
      </c>
    </row>
    <row r="11" spans="1:15" ht="240.75" thickBot="1" x14ac:dyDescent="0.3">
      <c r="A11" s="13">
        <v>1</v>
      </c>
      <c r="B11" s="16" t="s">
        <v>22</v>
      </c>
      <c r="C11" s="14" t="s">
        <v>23</v>
      </c>
      <c r="D11" s="7"/>
      <c r="E11" s="18" t="s">
        <v>27</v>
      </c>
      <c r="F11" s="18" t="s">
        <v>50</v>
      </c>
      <c r="G11" s="18" t="s">
        <v>29</v>
      </c>
      <c r="H11" s="17" t="s">
        <v>38</v>
      </c>
      <c r="I11" s="17" t="s">
        <v>28</v>
      </c>
      <c r="J11" s="8">
        <v>1</v>
      </c>
      <c r="K11" s="9">
        <v>46041</v>
      </c>
      <c r="L11" s="9">
        <v>46233</v>
      </c>
      <c r="M11" s="10">
        <f t="shared" ref="M11:M12" si="0">(L11-K11)/7</f>
        <v>27.428571428571427</v>
      </c>
      <c r="N11" s="19"/>
      <c r="O11" s="17" t="s">
        <v>36</v>
      </c>
    </row>
    <row r="12" spans="1:15" ht="240.75" thickBot="1" x14ac:dyDescent="0.3">
      <c r="A12" s="13">
        <v>1</v>
      </c>
      <c r="B12" s="16" t="s">
        <v>44</v>
      </c>
      <c r="C12" s="15" t="s">
        <v>23</v>
      </c>
      <c r="D12" s="4"/>
      <c r="E12" s="5" t="s">
        <v>27</v>
      </c>
      <c r="F12" s="18" t="s">
        <v>50</v>
      </c>
      <c r="G12" s="18" t="s">
        <v>29</v>
      </c>
      <c r="H12" s="17" t="s">
        <v>51</v>
      </c>
      <c r="I12" s="17" t="s">
        <v>30</v>
      </c>
      <c r="J12" s="8">
        <v>1</v>
      </c>
      <c r="K12" s="9">
        <v>46041</v>
      </c>
      <c r="L12" s="9">
        <v>46379</v>
      </c>
      <c r="M12" s="10">
        <f t="shared" si="0"/>
        <v>48.285714285714285</v>
      </c>
      <c r="N12" s="19"/>
      <c r="O12" s="6" t="s">
        <v>36</v>
      </c>
    </row>
    <row r="13" spans="1:15" ht="240.75" thickBot="1" x14ac:dyDescent="0.3">
      <c r="A13" s="13">
        <v>1</v>
      </c>
      <c r="B13" s="16" t="s">
        <v>45</v>
      </c>
      <c r="C13" s="15" t="s">
        <v>23</v>
      </c>
      <c r="D13" s="4"/>
      <c r="E13" s="5" t="s">
        <v>27</v>
      </c>
      <c r="F13" s="18" t="s">
        <v>50</v>
      </c>
      <c r="G13" s="5" t="s">
        <v>29</v>
      </c>
      <c r="H13" s="18" t="s">
        <v>52</v>
      </c>
      <c r="I13" s="17" t="s">
        <v>39</v>
      </c>
      <c r="J13" s="11">
        <v>1</v>
      </c>
      <c r="K13" s="9">
        <v>46041</v>
      </c>
      <c r="L13" s="9">
        <v>46386</v>
      </c>
      <c r="M13" s="10">
        <f t="shared" ref="M13:M15" si="1">(L13-K13)/7</f>
        <v>49.285714285714285</v>
      </c>
      <c r="N13" s="19"/>
      <c r="O13" s="6" t="s">
        <v>37</v>
      </c>
    </row>
    <row r="14" spans="1:15" ht="240.75" thickBot="1" x14ac:dyDescent="0.3">
      <c r="A14" s="13">
        <v>1</v>
      </c>
      <c r="B14" s="16" t="s">
        <v>46</v>
      </c>
      <c r="C14" s="15" t="s">
        <v>23</v>
      </c>
      <c r="D14" s="4"/>
      <c r="E14" s="5" t="s">
        <v>27</v>
      </c>
      <c r="F14" s="18" t="s">
        <v>50</v>
      </c>
      <c r="G14" s="5" t="s">
        <v>40</v>
      </c>
      <c r="H14" s="17" t="s">
        <v>31</v>
      </c>
      <c r="I14" s="6" t="s">
        <v>49</v>
      </c>
      <c r="J14" s="8">
        <v>1</v>
      </c>
      <c r="K14" s="9">
        <v>46041</v>
      </c>
      <c r="L14" s="9">
        <v>46386</v>
      </c>
      <c r="M14" s="10">
        <f t="shared" si="1"/>
        <v>49.285714285714285</v>
      </c>
      <c r="N14" s="19"/>
      <c r="O14" s="6" t="s">
        <v>41</v>
      </c>
    </row>
    <row r="15" spans="1:15" ht="240.75" thickBot="1" x14ac:dyDescent="0.3">
      <c r="A15" s="13">
        <v>1</v>
      </c>
      <c r="B15" s="16" t="s">
        <v>47</v>
      </c>
      <c r="C15" s="15" t="s">
        <v>23</v>
      </c>
      <c r="D15" s="4"/>
      <c r="E15" s="5" t="s">
        <v>27</v>
      </c>
      <c r="F15" s="18" t="s">
        <v>50</v>
      </c>
      <c r="G15" s="5" t="s">
        <v>32</v>
      </c>
      <c r="H15" s="17" t="s">
        <v>33</v>
      </c>
      <c r="I15" s="17" t="s">
        <v>34</v>
      </c>
      <c r="J15" s="8">
        <v>3</v>
      </c>
      <c r="K15" s="9">
        <v>46041</v>
      </c>
      <c r="L15" s="9">
        <v>46386</v>
      </c>
      <c r="M15" s="10">
        <f t="shared" si="1"/>
        <v>49.285714285714285</v>
      </c>
      <c r="N15" s="19"/>
      <c r="O15" s="6" t="s">
        <v>42</v>
      </c>
    </row>
    <row r="16" spans="1:15" ht="240.75" thickBot="1" x14ac:dyDescent="0.3">
      <c r="A16" s="13">
        <v>1</v>
      </c>
      <c r="B16" s="16" t="s">
        <v>48</v>
      </c>
      <c r="C16" s="15" t="s">
        <v>23</v>
      </c>
      <c r="D16" s="4"/>
      <c r="E16" s="5" t="s">
        <v>27</v>
      </c>
      <c r="F16" s="18" t="s">
        <v>50</v>
      </c>
      <c r="G16" s="5" t="s">
        <v>35</v>
      </c>
      <c r="H16" s="17" t="s">
        <v>53</v>
      </c>
      <c r="I16" s="17" t="s">
        <v>54</v>
      </c>
      <c r="J16" s="8">
        <v>100</v>
      </c>
      <c r="K16" s="9">
        <v>46041</v>
      </c>
      <c r="L16" s="9">
        <v>46386</v>
      </c>
      <c r="M16" s="10">
        <f t="shared" ref="M16" si="2">(L16-K16)/7</f>
        <v>49.285714285714285</v>
      </c>
      <c r="N16" s="19"/>
      <c r="O16" s="12" t="s">
        <v>43</v>
      </c>
    </row>
    <row r="350996" spans="1:1" ht="90" x14ac:dyDescent="0.25">
      <c r="A350996" s="2" t="s">
        <v>23</v>
      </c>
    </row>
    <row r="350997" spans="1:1" ht="135" x14ac:dyDescent="0.25">
      <c r="A350997" s="2" t="s">
        <v>24</v>
      </c>
    </row>
  </sheetData>
  <mergeCells count="3">
    <mergeCell ref="B8:O8"/>
    <mergeCell ref="D2:O2"/>
    <mergeCell ref="D1:O1"/>
  </mergeCells>
  <phoneticPr fontId="5" type="noConversion"/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6" xr:uid="{00000000-0002-0000-0000-000000000000}">
      <formula1>$A$350995:$A$350997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" xr:uid="{E8B7096D-E154-4455-89DD-664B87D45CD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6" xr:uid="{E3A4EC30-BDA3-4F3F-A739-7E1459DD793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6" xr:uid="{48F1D2D4-EBF4-4942-A682-EDE16B59EC0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6" xr:uid="{39A94E37-0969-477D-A48E-E6779B878B9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6" xr:uid="{ADD0FDEF-B331-4A6E-97FC-A2F48E7F437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6" xr:uid="{B4C73ED2-BB82-43D7-8B87-B4A5D6C7C53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6" xr:uid="{59ED853F-F0D8-44D6-AEFD-46A972A6A14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6" xr:uid="{C3B2B013-A533-4BE7-BD6F-3D108D6C404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6" xr:uid="{F710DD98-0988-46B4-948E-1299E9BAE6D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6" xr:uid="{2309756D-7537-4BDD-9AD9-4C338E62C72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LESLY SAHUR GARZON DAZA</cp:lastModifiedBy>
  <dcterms:created xsi:type="dcterms:W3CDTF">2025-06-16T14:01:48Z</dcterms:created>
  <dcterms:modified xsi:type="dcterms:W3CDTF">2026-01-19T20:51:23Z</dcterms:modified>
</cp:coreProperties>
</file>